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GESTION IVELISSE MENDEZ\INFORMES OAI-DIGEIG (LOREYMI)\DICIEMBRE 2025\TRANSP.-FINANZAS\RELACION DE INGRESOS Y EGRESOS\EJECUCION DE GASTOS\"/>
    </mc:Choice>
  </mc:AlternateContent>
  <xr:revisionPtr revIDLastSave="0" documentId="13_ncr:1_{1D13A840-139B-4CFB-B915-21697E44DA44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AYUDAS Y REPONIBLE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2" l="1"/>
  <c r="G42" i="2"/>
</calcChain>
</file>

<file path=xl/sharedStrings.xml><?xml version="1.0" encoding="utf-8"?>
<sst xmlns="http://schemas.openxmlformats.org/spreadsheetml/2006/main" count="89" uniqueCount="63">
  <si>
    <t>NUM. CK.</t>
  </si>
  <si>
    <t>FECHA</t>
  </si>
  <si>
    <t>BENEFICIARIO</t>
  </si>
  <si>
    <t>CONCEPTO</t>
  </si>
  <si>
    <t xml:space="preserve">CODIGO CTA. </t>
  </si>
  <si>
    <t>MONTO</t>
  </si>
  <si>
    <t>LICDA. MARÍA MARTÍN</t>
  </si>
  <si>
    <t xml:space="preserve">                                                </t>
  </si>
  <si>
    <t>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</si>
  <si>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TOTAL</t>
  </si>
  <si>
    <t>TOTAL</t>
  </si>
  <si>
    <t>MONTO RD$</t>
  </si>
  <si>
    <t xml:space="preserve">                                                                      RELACIÓN DE PAGOS A PROVEEDORES- FONDO AYUDAS</t>
  </si>
  <si>
    <t xml:space="preserve">                                                                      RELACIÓN DE PAGOS A PROVEEDORES- FONDO REPONIBLE</t>
  </si>
  <si>
    <t>PAPELERIA ROMANA SRL</t>
  </si>
  <si>
    <t>ALMACENES DEL ESTE SA</t>
  </si>
  <si>
    <t>FARMACIA BANCOLA SRL</t>
  </si>
  <si>
    <t>2.4.1.2.02</t>
  </si>
  <si>
    <t>EDEESTE</t>
  </si>
  <si>
    <t xml:space="preserve">                                                                                                                         Correspondiente al periodo DIECIEMBRE 2025</t>
  </si>
  <si>
    <t xml:space="preserve">                                                                                                                         Correspondiente al periodo DICIEMBRE 2025</t>
  </si>
  <si>
    <t>VICENTE HERNANDEZ REYNA</t>
  </si>
  <si>
    <t>PAGO FACTURA B1500000729/ SERVICIOS INFORMATICOS, MENOS ISR 10% E ITBIS 100%</t>
  </si>
  <si>
    <t>2.2.8.7.05</t>
  </si>
  <si>
    <t>JUAN ALBERTO AVILA VENTURA</t>
  </si>
  <si>
    <t>PAGO FACTURAS B1500000024, B1500000026,  / SERVICIO DE PUBLICIDAD , MENOS ISR 10% Y 100% ITBIS</t>
  </si>
  <si>
    <t>2.2.2.1.01</t>
  </si>
  <si>
    <t>CONFIHOG SRL</t>
  </si>
  <si>
    <t>PAGO FACTURAS B1500003078, B1500003161, B1500003243, B1500003345,  B1500003384/ SISTEMA COMPUTARIZADO , MENOS ISR 5% E ITBIS 30%</t>
  </si>
  <si>
    <t>FUNSTAGE EVENTOS Y PRODUCIONES SRL</t>
  </si>
  <si>
    <t>2.2.8.6.01</t>
  </si>
  <si>
    <t>ELECTRO CAPELLAN SRL</t>
  </si>
  <si>
    <t xml:space="preserve">AYUDAS A HOGARES Y PERSONAS DE ESCASOS RECURSOS, </t>
  </si>
  <si>
    <t>FERRETERIA ABREU VALDEZ SRL</t>
  </si>
  <si>
    <t>ESTACION DE SERVICIOS LA ORIENTAL SRL</t>
  </si>
  <si>
    <t>VARIEDADES COM. Y NOV. BERROA SRL</t>
  </si>
  <si>
    <t xml:space="preserve">FRANCISCA ANTONIE ALEXIS </t>
  </si>
  <si>
    <t>IMPRESOS CATSRO SRL</t>
  </si>
  <si>
    <t>MAXIMO ANTONIO MORILLO ALCANTARA</t>
  </si>
  <si>
    <t xml:space="preserve">PAGO CXP DICIEMBRE 2025- SALDO FACTURAS/S SEGÚN RELACION ADJUNTA-FACTURACION ELECTRONICA / DONACION DE PRODUCTOS ALIMENTICIOS </t>
  </si>
  <si>
    <t>AGUA EL EDEN SA</t>
  </si>
  <si>
    <t>PAGO CXP DICIEMBRE 2025- SALDO FACTURAS/S E45000000181 / DONACION DE BOTELLITAS DE AGUA</t>
  </si>
  <si>
    <t>PAGO CXP DICIEMBRE 2025- SALDO FACTURAS/S SEGÚN RELACION ADJUNTA / DONACION DE PRODUCTOS ALIMENTICIOS MENOS 5% ISR</t>
  </si>
  <si>
    <t>PAGO CXP DICIEMBRE 2025- SALDO FACTURAS/S B150000151/ DONACION DE MEDICAMENTOS MENOS 5% ISR</t>
  </si>
  <si>
    <t>PAGO CXP DICIEMBRE 2025- SALDO FACTURAS/S B150000312 / PATROCINIO DE UTILERIAS DE MONTAJE DE EVENTOS, VARIAS ACTIVIDADES, MENOS 10% ISR Y 100% ITBIS</t>
  </si>
  <si>
    <t xml:space="preserve">PAGO CXP DICIEMBRE 2025- SALDO FACTURAS/S E450000000242 Y E450000000243/ DONACION DE MATERIALES FERRETEROS </t>
  </si>
  <si>
    <t xml:space="preserve">PAGO CXP DICIEMBRE 2025- SALDO FACTURAS/S B1500011281 / DONACION DE UTILES Y MATERIAL GASTABLE, MENOS 5% ISR </t>
  </si>
  <si>
    <t>COMEDOR PAPITO SRL</t>
  </si>
  <si>
    <t xml:space="preserve">PAGO CXP DICIEMBRE 2025- SALDO FACTURAS/S B1500000333 / PATROCINIO DE ALMUERZO TIPO BUFET, MENOS 5% ISR </t>
  </si>
  <si>
    <t>SONIDOMPERALTA SRL</t>
  </si>
  <si>
    <t xml:space="preserve">PAGO CXP DICIEMBRE 2025- SALDO FACTURAS/S B1500000052 / PATROCINIO DE SONIDO PARA MONTAJE DE ACTIVIDAD "NAVIDAD CON GARANTIA DE PAZ 2025", MENOS 5% ISR </t>
  </si>
  <si>
    <t>DEVOLUCION DE RETENCION APLICADA POR ERROR EN DIC. 2024</t>
  </si>
  <si>
    <t>2.4.1.2.08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</si>
  <si>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</si>
  <si>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CONTADORA</t>
  </si>
  <si>
    <t xml:space="preserve"> </t>
  </si>
  <si>
    <t>AYUDAS A HOGARES Y PERSONAS DE ESCASOS RECURSOS, CONFECCION DE CAJAS Y CALENDARIOS</t>
  </si>
  <si>
    <t>AYUDAS A HOGARES Y PERSONAS DE ESCASOS RECURSOS, DONACION MATERIALES FERRETEROS</t>
  </si>
  <si>
    <t>AYUDAS A HOGARES Y PERSONAS DE ESCASOS RECURSOS, DONACION DE MATERIALES Y EQUIPOS ELECTRICOS</t>
  </si>
  <si>
    <t>AYUDAS A HOGARES Y PERSONAS DE ESCASOS RECURSOS, DONACION DE COMBUSTIBLE</t>
  </si>
  <si>
    <t>AYUDAS A HOGARES Y PERSONAS DE ESCASOS RECURSOS, DONACION DE BANNER IMPRESO</t>
  </si>
  <si>
    <t>AYUDAS A HOGARES Y PERSONAS DE ESCASOS RECURSOS, DONACION DE PRODUCTOS ALIMENTICIOS, CXP SEGÚN RELACION ADJUNTA</t>
  </si>
  <si>
    <t>PAGO FACTURA B1500000070- MONTAJE ACTO RENDICION DE CUENTAS GESTION IVELISSE MERCEDES MENDEZ, MENOS IRS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</si>
</sst>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\ _€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Arial"/>
      <family val="2"/>
    </font>
    <font>
      <sz val="12"/>
      <name val="Calibri Light"/>
      <family val="2"/>
    </font>
    <font>
      <sz val="11"/>
      <name val="Calibri Light"/>
      <family val="1"/>
      <scheme val="major"/>
    </font>
    <font>
      <sz val="11"/>
      <color theme="1"/>
      <name val="Calibri Light"/>
      <family val="1"/>
      <scheme val="major"/>
    </font>
    <font>
      <b/>
      <sz val="11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0" fillId="2" borderId="0" xfId="0" applyFill="1"/>
    <xf numFmtId="14" fontId="0" fillId="2" borderId="0" xfId="0" applyNumberFormat="1" applyFill="1"/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2" xfId="0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3" fillId="0" borderId="4" xfId="0" applyNumberFormat="1" applyFont="1" applyBorder="1" applyAlignment="1">
      <alignment horizontal="right"/>
    </xf>
    <xf numFmtId="0" fontId="2" fillId="2" borderId="0" xfId="0" applyFont="1" applyFill="1" applyAlignment="1">
      <alignment horizontal="center"/>
    </xf>
    <xf numFmtId="14" fontId="10" fillId="2" borderId="0" xfId="0" applyNumberFormat="1" applyFont="1" applyFill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3" borderId="5" xfId="0" applyFont="1" applyFill="1" applyBorder="1"/>
    <xf numFmtId="14" fontId="4" fillId="3" borderId="6" xfId="0" applyNumberFormat="1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left"/>
    </xf>
    <xf numFmtId="164" fontId="8" fillId="3" borderId="6" xfId="1" applyNumberFormat="1" applyFont="1" applyFill="1" applyBorder="1" applyAlignment="1">
      <alignment horizontal="center"/>
    </xf>
    <xf numFmtId="4" fontId="8" fillId="3" borderId="7" xfId="1" applyNumberFormat="1" applyFont="1" applyFill="1" applyBorder="1" applyAlignment="1">
      <alignment horizontal="right"/>
    </xf>
    <xf numFmtId="0" fontId="11" fillId="2" borderId="0" xfId="0" applyFont="1" applyFill="1"/>
    <xf numFmtId="0" fontId="7" fillId="2" borderId="1" xfId="0" applyFont="1" applyFill="1" applyBorder="1" applyAlignment="1">
      <alignment horizontal="left" wrapText="1"/>
    </xf>
    <xf numFmtId="0" fontId="9" fillId="0" borderId="0" xfId="0" applyFont="1" applyAlignment="1">
      <alignment wrapText="1"/>
    </xf>
    <xf numFmtId="0" fontId="12" fillId="2" borderId="0" xfId="0" applyFont="1" applyFill="1"/>
    <xf numFmtId="14" fontId="7" fillId="2" borderId="1" xfId="0" applyNumberFormat="1" applyFont="1" applyFill="1" applyBorder="1" applyAlignment="1">
      <alignment horizontal="left"/>
    </xf>
    <xf numFmtId="164" fontId="7" fillId="2" borderId="1" xfId="1" applyNumberFormat="1" applyFont="1" applyFill="1" applyBorder="1" applyAlignment="1">
      <alignment horizontal="center"/>
    </xf>
    <xf numFmtId="0" fontId="7" fillId="2" borderId="1" xfId="0" applyFont="1" applyFill="1" applyBorder="1"/>
    <xf numFmtId="14" fontId="9" fillId="2" borderId="2" xfId="0" applyNumberFormat="1" applyFont="1" applyFill="1" applyBorder="1" applyAlignment="1">
      <alignment horizontal="center"/>
    </xf>
    <xf numFmtId="4" fontId="9" fillId="2" borderId="1" xfId="0" applyNumberFormat="1" applyFont="1" applyFill="1" applyBorder="1"/>
    <xf numFmtId="164" fontId="7" fillId="2" borderId="9" xfId="1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left" wrapText="1"/>
    </xf>
    <xf numFmtId="164" fontId="7" fillId="2" borderId="1" xfId="1" applyNumberFormat="1" applyFont="1" applyFill="1" applyBorder="1" applyAlignment="1">
      <alignment horizontal="center" wrapText="1"/>
    </xf>
    <xf numFmtId="4" fontId="7" fillId="2" borderId="1" xfId="1" applyNumberFormat="1" applyFont="1" applyFill="1" applyBorder="1" applyAlignment="1">
      <alignment horizontal="right" wrapText="1"/>
    </xf>
    <xf numFmtId="0" fontId="15" fillId="2" borderId="1" xfId="0" applyFont="1" applyFill="1" applyBorder="1"/>
    <xf numFmtId="14" fontId="16" fillId="2" borderId="2" xfId="0" applyNumberFormat="1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0" fontId="15" fillId="2" borderId="3" xfId="0" applyFont="1" applyFill="1" applyBorder="1" applyAlignment="1">
      <alignment horizontal="left"/>
    </xf>
    <xf numFmtId="4" fontId="7" fillId="2" borderId="10" xfId="1" applyNumberFormat="1" applyFont="1" applyFill="1" applyBorder="1" applyAlignment="1">
      <alignment horizontal="right"/>
    </xf>
    <xf numFmtId="14" fontId="15" fillId="2" borderId="1" xfId="0" applyNumberFormat="1" applyFont="1" applyFill="1" applyBorder="1" applyAlignment="1">
      <alignment horizontal="left"/>
    </xf>
    <xf numFmtId="164" fontId="7" fillId="2" borderId="3" xfId="1" applyNumberFormat="1" applyFont="1" applyFill="1" applyBorder="1" applyAlignment="1">
      <alignment horizontal="center"/>
    </xf>
    <xf numFmtId="4" fontId="7" fillId="2" borderId="4" xfId="1" applyNumberFormat="1" applyFont="1" applyFill="1" applyBorder="1" applyAlignment="1">
      <alignment horizontal="right"/>
    </xf>
    <xf numFmtId="0" fontId="9" fillId="0" borderId="0" xfId="0" applyFont="1" applyAlignment="1">
      <alignment vertical="center" wrapText="1"/>
    </xf>
    <xf numFmtId="0" fontId="7" fillId="2" borderId="8" xfId="0" applyFont="1" applyFill="1" applyBorder="1" applyAlignment="1">
      <alignment wrapText="1"/>
    </xf>
    <xf numFmtId="14" fontId="9" fillId="2" borderId="1" xfId="0" applyNumberFormat="1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left" wrapText="1"/>
    </xf>
    <xf numFmtId="164" fontId="7" fillId="2" borderId="3" xfId="1" applyNumberFormat="1" applyFont="1" applyFill="1" applyBorder="1" applyAlignment="1">
      <alignment horizontal="center" wrapText="1"/>
    </xf>
    <xf numFmtId="4" fontId="7" fillId="2" borderId="3" xfId="1" applyNumberFormat="1" applyFont="1" applyFill="1" applyBorder="1" applyAlignment="1">
      <alignment horizontal="right" wrapText="1"/>
    </xf>
    <xf numFmtId="14" fontId="9" fillId="2" borderId="1" xfId="0" applyNumberFormat="1" applyFont="1" applyFill="1" applyBorder="1" applyAlignment="1">
      <alignment horizontal="left" wrapText="1"/>
    </xf>
    <xf numFmtId="0" fontId="9" fillId="0" borderId="0" xfId="0" applyFont="1"/>
    <xf numFmtId="4" fontId="7" fillId="2" borderId="6" xfId="1" applyNumberFormat="1" applyFont="1" applyFill="1" applyBorder="1" applyAlignment="1">
      <alignment horizontal="right" wrapText="1"/>
    </xf>
    <xf numFmtId="164" fontId="8" fillId="3" borderId="6" xfId="1" applyNumberFormat="1" applyFont="1" applyFill="1" applyBorder="1" applyAlignment="1">
      <alignment horizontal="left"/>
    </xf>
    <xf numFmtId="0" fontId="13" fillId="2" borderId="0" xfId="0" applyFont="1" applyFill="1" applyAlignment="1">
      <alignment wrapText="1"/>
    </xf>
    <xf numFmtId="14" fontId="5" fillId="2" borderId="0" xfId="0" applyNumberFormat="1" applyFont="1" applyFill="1" applyAlignment="1">
      <alignment horizontal="center" wrapText="1"/>
    </xf>
    <xf numFmtId="14" fontId="14" fillId="2" borderId="0" xfId="0" applyNumberFormat="1" applyFont="1" applyFill="1" applyAlignment="1">
      <alignment horizontal="left" wrapText="1"/>
    </xf>
    <xf numFmtId="164" fontId="17" fillId="2" borderId="0" xfId="1" applyNumberFormat="1" applyFont="1" applyFill="1" applyBorder="1" applyAlignment="1">
      <alignment horizontal="left" wrapText="1"/>
    </xf>
    <xf numFmtId="0" fontId="7" fillId="2" borderId="0" xfId="0" applyFont="1" applyFill="1" applyAlignment="1">
      <alignment horizontal="left" wrapText="1"/>
    </xf>
    <xf numFmtId="164" fontId="7" fillId="2" borderId="0" xfId="1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center"/>
    </xf>
    <xf numFmtId="4" fontId="0" fillId="0" borderId="0" xfId="0" applyNumberFormat="1"/>
    <xf numFmtId="164" fontId="7" fillId="2" borderId="1" xfId="1" applyNumberFormat="1" applyFont="1" applyFill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6D91026-8781-4578-BA53-E130C7DA959A}" name="Tabla135" displayName="Tabla135" ref="B35:G42" totalsRowShown="0" headerRowDxfId="20" headerRowBorderDxfId="18" tableBorderDxfId="19" totalsRowBorderDxfId="17">
  <autoFilter ref="B35:G42" xr:uid="{00000000-0009-0000-0100-000002000000}"/>
  <tableColumns count="6">
    <tableColumn id="1" xr3:uid="{CFC032CD-F7FD-4FF6-8CA6-40B534F75049}" name="NUM. CK." dataDxfId="16"/>
    <tableColumn id="2" xr3:uid="{EF80FFF2-F248-4544-BB36-9D1FD0F487E7}" name="FECHA" dataDxfId="15"/>
    <tableColumn id="3" xr3:uid="{A5BCE856-29B7-4AA6-9AA3-D6FC39936426}" name="BENEFICIARIO" dataDxfId="14"/>
    <tableColumn id="5" xr3:uid="{8DAF30D0-E1EC-4EFC-85F5-0A240B4A322A}" name="CONCEPTO" dataDxfId="13"/>
    <tableColumn id="6" xr3:uid="{2F4B7555-A858-4FCE-8534-A16490E0999E}" name="CODIGO CTA. " dataDxfId="12" dataCellStyle="Millares"/>
    <tableColumn id="7" xr3:uid="{7BC06BCB-B86C-4964-87DF-81FB83CA517F}" name="MONTO" dataDxfId="11" dataCellStyle="Millar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7B61391-1283-4718-871E-4E6204E62471}" name="Tabla16" displayName="Tabla16" ref="B5:G22" totalsRowShown="0" headerRowDxfId="10" dataDxfId="9" headerRowBorderDxfId="7" tableBorderDxfId="8" totalsRowBorderDxfId="6">
  <autoFilter ref="B5:G22" xr:uid="{B330114E-4460-4F38-9139-27CA41D234D9}"/>
  <tableColumns count="6">
    <tableColumn id="1" xr3:uid="{9F9E8CC2-8940-4629-9C04-D3210ECD044D}" name="NUM. CK." dataDxfId="5"/>
    <tableColumn id="2" xr3:uid="{200A31BB-FE9B-4538-B11B-463ACB2651B4}" name="FECHA" dataDxfId="4"/>
    <tableColumn id="3" xr3:uid="{3D3CEC79-CDC5-49FD-81C9-291C75CC1DB1}" name="BENEFICIARIO" dataDxfId="3"/>
    <tableColumn id="5" xr3:uid="{4B4E78E3-4811-4E83-B835-4EA7878BA337}" name="CONCEPTO" dataDxfId="2" dataCellStyle="Millares"/>
    <tableColumn id="6" xr3:uid="{3E998E86-E063-41AA-8075-C33540ABC2CC}" name="CODIGO CTA. " dataDxfId="1" dataCellStyle="Millares"/>
    <tableColumn id="7" xr3:uid="{6C710A98-DE9A-4038-93F6-DF5D3380A360}" name="MONTO RD$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738D3-55EE-44C3-AA79-0B02AB2742B6}">
  <sheetPr>
    <pageSetUpPr fitToPage="1"/>
  </sheetPr>
  <dimension ref="B1:I45"/>
  <sheetViews>
    <sheetView tabSelected="1" workbookViewId="0">
      <selection activeCell="E39" sqref="E39"/>
    </sheetView>
  </sheetViews>
  <sheetFormatPr baseColWidth="10" defaultRowHeight="15" x14ac:dyDescent="0.25"/>
  <cols>
    <col min="2" max="2" width="12.42578125" customWidth="1"/>
    <col min="3" max="3" width="13.85546875" customWidth="1"/>
    <col min="4" max="4" width="39.42578125" customWidth="1"/>
    <col min="5" max="5" width="45" customWidth="1"/>
    <col min="6" max="6" width="15.42578125" customWidth="1"/>
    <col min="7" max="7" width="16.28515625" customWidth="1"/>
  </cols>
  <sheetData>
    <row r="1" spans="2:7" x14ac:dyDescent="0.25">
      <c r="B1" s="1"/>
      <c r="C1" s="2"/>
      <c r="D1" s="1"/>
      <c r="E1" s="3"/>
      <c r="F1" s="3"/>
      <c r="G1" s="3"/>
    </row>
    <row r="2" spans="2:7" ht="18.75" x14ac:dyDescent="0.3">
      <c r="B2" s="14" t="s">
        <v>12</v>
      </c>
      <c r="C2" s="14"/>
      <c r="D2" s="14"/>
      <c r="E2" s="14"/>
      <c r="F2" s="14"/>
      <c r="G2" s="14"/>
    </row>
    <row r="3" spans="2:7" x14ac:dyDescent="0.25">
      <c r="B3" s="5" t="s">
        <v>19</v>
      </c>
      <c r="C3" s="5"/>
      <c r="D3" s="5"/>
      <c r="E3" s="5"/>
      <c r="F3" s="5"/>
      <c r="G3" s="5"/>
    </row>
    <row r="5" spans="2:7" ht="15.75" x14ac:dyDescent="0.25">
      <c r="B5" s="9" t="s">
        <v>0</v>
      </c>
      <c r="C5" s="10" t="s">
        <v>1</v>
      </c>
      <c r="D5" s="11" t="s">
        <v>2</v>
      </c>
      <c r="E5" s="11" t="s">
        <v>3</v>
      </c>
      <c r="F5" s="11" t="s">
        <v>4</v>
      </c>
      <c r="G5" s="12" t="s">
        <v>11</v>
      </c>
    </row>
    <row r="6" spans="2:7" s="44" customFormat="1" ht="45" x14ac:dyDescent="0.25">
      <c r="B6" s="45">
        <v>23797</v>
      </c>
      <c r="C6" s="46">
        <v>45995</v>
      </c>
      <c r="D6" s="47" t="s">
        <v>31</v>
      </c>
      <c r="E6" s="24" t="s">
        <v>58</v>
      </c>
      <c r="F6" s="48" t="s">
        <v>17</v>
      </c>
      <c r="G6" s="49">
        <v>16985</v>
      </c>
    </row>
    <row r="7" spans="2:7" s="44" customFormat="1" ht="30" x14ac:dyDescent="0.25">
      <c r="B7" s="45">
        <v>23798</v>
      </c>
      <c r="C7" s="46">
        <v>45995</v>
      </c>
      <c r="D7" s="47" t="s">
        <v>33</v>
      </c>
      <c r="E7" s="24" t="s">
        <v>57</v>
      </c>
      <c r="F7" s="34" t="s">
        <v>17</v>
      </c>
      <c r="G7" s="35">
        <v>52930</v>
      </c>
    </row>
    <row r="8" spans="2:7" s="44" customFormat="1" ht="30" x14ac:dyDescent="0.25">
      <c r="B8" s="45">
        <v>23800</v>
      </c>
      <c r="C8" s="46">
        <v>45995</v>
      </c>
      <c r="D8" s="50" t="s">
        <v>34</v>
      </c>
      <c r="E8" s="24" t="s">
        <v>59</v>
      </c>
      <c r="F8" s="34" t="s">
        <v>17</v>
      </c>
      <c r="G8" s="35">
        <v>1492.08</v>
      </c>
    </row>
    <row r="9" spans="2:7" s="44" customFormat="1" ht="45" x14ac:dyDescent="0.25">
      <c r="B9" s="45">
        <v>23801</v>
      </c>
      <c r="C9" s="46">
        <v>45995</v>
      </c>
      <c r="D9" s="24" t="s">
        <v>35</v>
      </c>
      <c r="E9" s="24" t="s">
        <v>61</v>
      </c>
      <c r="F9" s="34" t="s">
        <v>17</v>
      </c>
      <c r="G9" s="35">
        <v>194585.43</v>
      </c>
    </row>
    <row r="10" spans="2:7" s="44" customFormat="1" ht="30" x14ac:dyDescent="0.25">
      <c r="B10" s="45">
        <v>23802</v>
      </c>
      <c r="C10" s="46">
        <v>45995</v>
      </c>
      <c r="D10" s="47" t="s">
        <v>36</v>
      </c>
      <c r="E10" s="24" t="s">
        <v>32</v>
      </c>
      <c r="F10" s="34" t="s">
        <v>17</v>
      </c>
      <c r="G10" s="35">
        <v>6345</v>
      </c>
    </row>
    <row r="11" spans="2:7" s="44" customFormat="1" ht="30" x14ac:dyDescent="0.25">
      <c r="B11" s="45">
        <v>23803</v>
      </c>
      <c r="C11" s="46">
        <v>45996</v>
      </c>
      <c r="D11" s="47" t="s">
        <v>37</v>
      </c>
      <c r="E11" s="24" t="s">
        <v>60</v>
      </c>
      <c r="F11" s="34" t="s">
        <v>17</v>
      </c>
      <c r="G11" s="35">
        <v>10497.7</v>
      </c>
    </row>
    <row r="12" spans="2:7" s="44" customFormat="1" ht="45" x14ac:dyDescent="0.25">
      <c r="B12" s="45">
        <v>23822</v>
      </c>
      <c r="C12" s="46">
        <v>46013</v>
      </c>
      <c r="D12" s="47" t="s">
        <v>38</v>
      </c>
      <c r="E12" s="63" t="s">
        <v>56</v>
      </c>
      <c r="F12" s="34" t="s">
        <v>17</v>
      </c>
      <c r="G12" s="35">
        <v>121520</v>
      </c>
    </row>
    <row r="13" spans="2:7" s="51" customFormat="1" ht="60" x14ac:dyDescent="0.25">
      <c r="B13" s="45">
        <v>23882</v>
      </c>
      <c r="C13" s="46">
        <v>46017</v>
      </c>
      <c r="D13" s="47" t="s">
        <v>15</v>
      </c>
      <c r="E13" s="24" t="s">
        <v>39</v>
      </c>
      <c r="F13" s="34" t="s">
        <v>17</v>
      </c>
      <c r="G13" s="35">
        <v>348702.25</v>
      </c>
    </row>
    <row r="14" spans="2:7" s="51" customFormat="1" ht="45" x14ac:dyDescent="0.25">
      <c r="B14" s="45">
        <v>23883</v>
      </c>
      <c r="C14" s="46">
        <v>46017</v>
      </c>
      <c r="D14" s="47" t="s">
        <v>40</v>
      </c>
      <c r="E14" s="24" t="s">
        <v>41</v>
      </c>
      <c r="F14" s="34" t="s">
        <v>17</v>
      </c>
      <c r="G14" s="35">
        <v>1950</v>
      </c>
    </row>
    <row r="15" spans="2:7" s="51" customFormat="1" ht="45" x14ac:dyDescent="0.25">
      <c r="B15" s="45">
        <v>23884</v>
      </c>
      <c r="C15" s="46">
        <v>46017</v>
      </c>
      <c r="D15" s="47" t="s">
        <v>35</v>
      </c>
      <c r="E15" s="24" t="s">
        <v>42</v>
      </c>
      <c r="F15" s="34" t="s">
        <v>17</v>
      </c>
      <c r="G15" s="35">
        <v>38593.47</v>
      </c>
    </row>
    <row r="16" spans="2:7" s="51" customFormat="1" ht="45" x14ac:dyDescent="0.25">
      <c r="B16" s="45">
        <v>23885</v>
      </c>
      <c r="C16" s="46">
        <v>46017</v>
      </c>
      <c r="D16" s="47" t="s">
        <v>16</v>
      </c>
      <c r="E16" s="24" t="s">
        <v>43</v>
      </c>
      <c r="F16" s="34" t="s">
        <v>17</v>
      </c>
      <c r="G16" s="35">
        <v>12188.5</v>
      </c>
    </row>
    <row r="17" spans="2:9" s="51" customFormat="1" ht="60" x14ac:dyDescent="0.25">
      <c r="B17" s="45">
        <v>23886</v>
      </c>
      <c r="C17" s="46">
        <v>46017</v>
      </c>
      <c r="D17" s="47" t="s">
        <v>36</v>
      </c>
      <c r="E17" s="24" t="s">
        <v>44</v>
      </c>
      <c r="F17" s="34" t="s">
        <v>17</v>
      </c>
      <c r="G17" s="35">
        <v>33615</v>
      </c>
    </row>
    <row r="18" spans="2:9" s="51" customFormat="1" ht="45" x14ac:dyDescent="0.25">
      <c r="B18" s="45">
        <v>23887</v>
      </c>
      <c r="C18" s="46">
        <v>46017</v>
      </c>
      <c r="D18" s="47" t="s">
        <v>33</v>
      </c>
      <c r="E18" s="24" t="s">
        <v>45</v>
      </c>
      <c r="F18" s="34" t="s">
        <v>17</v>
      </c>
      <c r="G18" s="35">
        <v>33975</v>
      </c>
    </row>
    <row r="19" spans="2:9" s="51" customFormat="1" ht="45" x14ac:dyDescent="0.25">
      <c r="B19" s="45">
        <v>23888</v>
      </c>
      <c r="C19" s="46">
        <v>46017</v>
      </c>
      <c r="D19" s="47" t="s">
        <v>14</v>
      </c>
      <c r="E19" s="24" t="s">
        <v>46</v>
      </c>
      <c r="F19" s="34" t="s">
        <v>17</v>
      </c>
      <c r="G19" s="35">
        <v>4953.2700000000004</v>
      </c>
    </row>
    <row r="20" spans="2:9" s="51" customFormat="1" ht="45" x14ac:dyDescent="0.25">
      <c r="B20" s="45">
        <v>23889</v>
      </c>
      <c r="C20" s="46">
        <v>46017</v>
      </c>
      <c r="D20" s="47" t="s">
        <v>47</v>
      </c>
      <c r="E20" s="24" t="s">
        <v>48</v>
      </c>
      <c r="F20" s="34" t="s">
        <v>17</v>
      </c>
      <c r="G20" s="35">
        <v>45200</v>
      </c>
    </row>
    <row r="21" spans="2:9" s="51" customFormat="1" ht="60" x14ac:dyDescent="0.25">
      <c r="B21" s="45">
        <v>23890</v>
      </c>
      <c r="C21" s="46">
        <v>46017</v>
      </c>
      <c r="D21" s="47" t="s">
        <v>49</v>
      </c>
      <c r="E21" s="24" t="s">
        <v>50</v>
      </c>
      <c r="F21" s="34" t="s">
        <v>17</v>
      </c>
      <c r="G21" s="35">
        <v>13560</v>
      </c>
    </row>
    <row r="22" spans="2:9" s="51" customFormat="1" ht="30" x14ac:dyDescent="0.25">
      <c r="B22" s="45">
        <v>23898</v>
      </c>
      <c r="C22" s="46">
        <v>46021</v>
      </c>
      <c r="D22" s="47" t="s">
        <v>18</v>
      </c>
      <c r="E22" s="24" t="s">
        <v>51</v>
      </c>
      <c r="F22" s="34" t="s">
        <v>52</v>
      </c>
      <c r="G22" s="52">
        <v>1335.29</v>
      </c>
    </row>
    <row r="23" spans="2:9" ht="15.75" x14ac:dyDescent="0.25">
      <c r="B23" s="17"/>
      <c r="C23" s="18"/>
      <c r="D23" s="19" t="s">
        <v>53</v>
      </c>
      <c r="E23" s="53"/>
      <c r="F23" s="53" t="s">
        <v>10</v>
      </c>
      <c r="G23" s="22">
        <f>SUBTOTAL(109,G6:G22)</f>
        <v>938427.99</v>
      </c>
    </row>
    <row r="24" spans="2:9" ht="15.75" x14ac:dyDescent="0.25">
      <c r="B24" s="54"/>
      <c r="C24" s="55"/>
      <c r="D24" s="56"/>
      <c r="E24" s="57"/>
      <c r="F24" s="58"/>
      <c r="G24" s="59"/>
    </row>
    <row r="25" spans="2:9" ht="15.75" x14ac:dyDescent="0.25">
      <c r="B25" s="54"/>
      <c r="C25" s="55"/>
      <c r="D25" s="56"/>
      <c r="E25" s="57"/>
      <c r="F25" s="58"/>
      <c r="G25" s="59"/>
    </row>
    <row r="26" spans="2:9" x14ac:dyDescent="0.25">
      <c r="B26" s="60" t="s">
        <v>6</v>
      </c>
      <c r="C26" s="60"/>
      <c r="D26" s="5"/>
      <c r="E26" s="5"/>
      <c r="F26" s="13"/>
      <c r="G26" s="6"/>
    </row>
    <row r="27" spans="2:9" x14ac:dyDescent="0.25">
      <c r="B27" s="61" t="s">
        <v>54</v>
      </c>
      <c r="C27" s="61"/>
      <c r="D27" s="5"/>
      <c r="E27" s="5"/>
      <c r="F27" s="13"/>
      <c r="G27" s="6"/>
    </row>
    <row r="28" spans="2:9" x14ac:dyDescent="0.25">
      <c r="I28" s="62"/>
    </row>
    <row r="31" spans="2:9" x14ac:dyDescent="0.25">
      <c r="B31" s="1"/>
      <c r="C31" s="2"/>
      <c r="D31" s="1"/>
      <c r="E31" s="3"/>
      <c r="F31" s="3"/>
      <c r="G31" s="3"/>
      <c r="H31" t="s">
        <v>55</v>
      </c>
    </row>
    <row r="32" spans="2:9" ht="18.75" x14ac:dyDescent="0.3">
      <c r="B32" s="14" t="s">
        <v>13</v>
      </c>
      <c r="C32" s="14"/>
      <c r="D32" s="14"/>
      <c r="E32" s="14"/>
      <c r="F32" s="14"/>
      <c r="G32" s="14"/>
    </row>
    <row r="33" spans="2:7" x14ac:dyDescent="0.25">
      <c r="B33" s="5" t="s">
        <v>20</v>
      </c>
      <c r="C33" s="5"/>
      <c r="D33" s="5"/>
      <c r="E33" s="5"/>
      <c r="F33" s="5"/>
      <c r="G33" s="5"/>
    </row>
    <row r="34" spans="2:7" x14ac:dyDescent="0.25">
      <c r="C34" s="7"/>
      <c r="E34" s="8"/>
      <c r="F34" s="8"/>
      <c r="G34" s="4"/>
    </row>
    <row r="35" spans="2:7" ht="15.75" x14ac:dyDescent="0.25">
      <c r="B35" s="9" t="s">
        <v>0</v>
      </c>
      <c r="C35" s="10" t="s">
        <v>1</v>
      </c>
      <c r="D35" s="11" t="s">
        <v>2</v>
      </c>
      <c r="E35" s="11" t="s">
        <v>3</v>
      </c>
      <c r="F35" s="11" t="s">
        <v>4</v>
      </c>
      <c r="G35" s="12" t="s">
        <v>5</v>
      </c>
    </row>
    <row r="36" spans="2:7" s="25" customFormat="1" ht="30" x14ac:dyDescent="0.25">
      <c r="B36" s="36">
        <v>91</v>
      </c>
      <c r="C36" s="38">
        <v>45996</v>
      </c>
      <c r="D36" s="39" t="s">
        <v>21</v>
      </c>
      <c r="E36" s="24" t="s">
        <v>22</v>
      </c>
      <c r="F36" s="42" t="s">
        <v>23</v>
      </c>
      <c r="G36" s="43">
        <v>3762</v>
      </c>
    </row>
    <row r="37" spans="2:7" s="25" customFormat="1" ht="45" x14ac:dyDescent="0.25">
      <c r="B37" s="36">
        <v>94</v>
      </c>
      <c r="C37" s="38">
        <v>45996</v>
      </c>
      <c r="D37" s="41" t="s">
        <v>24</v>
      </c>
      <c r="E37" s="24" t="s">
        <v>25</v>
      </c>
      <c r="F37" s="28" t="s">
        <v>26</v>
      </c>
      <c r="G37" s="40">
        <v>22500</v>
      </c>
    </row>
    <row r="38" spans="2:7" s="25" customFormat="1" ht="60" x14ac:dyDescent="0.25">
      <c r="B38" s="36">
        <v>101</v>
      </c>
      <c r="C38" s="38">
        <v>45996</v>
      </c>
      <c r="D38" s="41" t="s">
        <v>27</v>
      </c>
      <c r="E38" s="24" t="s">
        <v>28</v>
      </c>
      <c r="F38" s="28" t="s">
        <v>23</v>
      </c>
      <c r="G38" s="40">
        <v>53800</v>
      </c>
    </row>
    <row r="39" spans="2:7" s="25" customFormat="1" ht="45" x14ac:dyDescent="0.25">
      <c r="B39" s="36">
        <v>105</v>
      </c>
      <c r="C39" s="37">
        <v>46015</v>
      </c>
      <c r="D39" s="41" t="s">
        <v>29</v>
      </c>
      <c r="E39" s="33" t="s">
        <v>62</v>
      </c>
      <c r="F39" s="28" t="s">
        <v>30</v>
      </c>
      <c r="G39" s="40">
        <v>88140</v>
      </c>
    </row>
    <row r="40" spans="2:7" s="25" customFormat="1" x14ac:dyDescent="0.25">
      <c r="B40" s="29"/>
      <c r="C40" s="30"/>
      <c r="D40" s="27"/>
      <c r="E40" s="24"/>
      <c r="F40" s="28"/>
      <c r="G40" s="31"/>
    </row>
    <row r="41" spans="2:7" s="25" customFormat="1" x14ac:dyDescent="0.25">
      <c r="B41" s="29"/>
      <c r="C41" s="30"/>
      <c r="D41" s="27"/>
      <c r="E41" s="24"/>
      <c r="F41" s="32"/>
      <c r="G41" s="31"/>
    </row>
    <row r="42" spans="2:7" ht="15.75" x14ac:dyDescent="0.25">
      <c r="B42" s="17"/>
      <c r="C42" s="18"/>
      <c r="D42" s="19" t="s">
        <v>9</v>
      </c>
      <c r="E42" s="20" t="s">
        <v>10</v>
      </c>
      <c r="F42" s="21"/>
      <c r="G42" s="22">
        <f>SUBTOTAL(109,G36:G41)</f>
        <v>168202</v>
      </c>
    </row>
    <row r="43" spans="2:7" x14ac:dyDescent="0.25">
      <c r="C43" s="26"/>
    </row>
    <row r="44" spans="2:7" x14ac:dyDescent="0.25">
      <c r="B44" s="16" t="s">
        <v>6</v>
      </c>
      <c r="C44" s="15"/>
      <c r="E44" s="23"/>
      <c r="F44" s="13"/>
      <c r="G44" s="6"/>
    </row>
    <row r="45" spans="2:7" x14ac:dyDescent="0.25">
      <c r="B45" s="1" t="s">
        <v>8</v>
      </c>
      <c r="C45" t="s">
        <v>7</v>
      </c>
      <c r="D45" s="5"/>
      <c r="E45" s="5"/>
      <c r="F45" s="13"/>
      <c r="G45" s="6"/>
    </row>
  </sheetData>
  <mergeCells count="2">
    <mergeCell ref="B26:C26"/>
    <mergeCell ref="B27:C27"/>
  </mergeCells>
  <pageMargins left="0.70866141732283472" right="0.70866141732283472" top="2.1653543307086616" bottom="0.19685039370078741" header="0.31496062992125984" footer="7.874015748031496E-2"/>
  <pageSetup scale="26"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>&amp;C&amp;K002060Calle Teniente Amado García Guerrero, No. 21, La Romana, República Dominicana, 22000
Teléfonos 809-556-8523/ Ext. 2003
Correo electrónico &amp;KC00000goblaromana.contabilidad@gmail.com</oddFooter>
  </headerFooter>
  <legacyDrawingHF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AYUDAS Y REPONIBLE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2025-07-07T15:53:57Z</cp:lastPrinted>
  <dcterms:created xsi:type="dcterms:W3CDTF">2025-03-31T23:55:48Z</dcterms:created>
  <dcterms:modified xsi:type="dcterms:W3CDTF">2026-01-15T20:25:31Z</dcterms:modified>
</cp:coreProperties>
</file>