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GESTION IVELISSE MENDEZ\INFORMES OAI-DIGEIG (LOREYMI)\ABRIL 2025\TRANSP.-FINANZAS\RELACION DE INGRESOS Y EGRESOS\EJECUCION DE GASTOS\"/>
    </mc:Choice>
  </mc:AlternateContent>
  <xr:revisionPtr revIDLastSave="0" documentId="13_ncr:1_{58194B42-8EC3-4B8F-A77E-180AE573EC21}" xr6:coauthVersionLast="46" xr6:coauthVersionMax="46" xr10:uidLastSave="{00000000-0000-0000-0000-000000000000}"/>
  <bookViews>
    <workbookView xWindow="-120" yWindow="-120" windowWidth="20730" windowHeight="11160" xr2:uid="{2CFE32CB-D14F-47EC-8CFF-9EACB7ECBD8C}"/>
  </bookViews>
  <sheets>
    <sheet name="AYUDAS Y REPONIBL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G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hp-contabilidad</author>
  </authors>
  <commentList>
    <comment ref="C7" authorId="0" shapeId="0" xr:uid="{2E411373-0D47-4B80-BEBD-389A63510152}">
      <text>
        <r>
          <rPr>
            <b/>
            <sz val="9"/>
            <color indexed="81"/>
            <rFont val="Tahoma"/>
            <family val="2"/>
          </rPr>
          <t>hp-contabilidad:</t>
        </r>
        <r>
          <rPr>
            <sz val="9"/>
            <color indexed="81"/>
            <rFont val="Tahoma"/>
            <family val="2"/>
          </rPr>
          <t xml:space="preserve">
CK. REIMPRESO, POR TAL RAZON SALE LA FECHA VIEJA
</t>
        </r>
      </text>
    </comment>
  </commentList>
</comments>
</file>

<file path=xl/sharedStrings.xml><?xml version="1.0" encoding="utf-8"?>
<sst xmlns="http://schemas.openxmlformats.org/spreadsheetml/2006/main" count="54" uniqueCount="35">
  <si>
    <t>NUM. CK.</t>
  </si>
  <si>
    <t>FECHA</t>
  </si>
  <si>
    <t>BENEFICIARIO</t>
  </si>
  <si>
    <t>CONCEPTO</t>
  </si>
  <si>
    <t xml:space="preserve">CODIGO CTA. </t>
  </si>
  <si>
    <t>MONTO</t>
  </si>
  <si>
    <t>LICDA. MARÍA MARTÍN</t>
  </si>
  <si>
    <t xml:space="preserve">                                                </t>
  </si>
  <si>
    <t>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</si>
  <si>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TOTAL</t>
  </si>
  <si>
    <t>REPON</t>
  </si>
  <si>
    <t>TOTAL</t>
  </si>
  <si>
    <t>MONTO RD$</t>
  </si>
  <si>
    <t xml:space="preserve">                                                                      RELACIÓN DE PAGOS A PROVEEDORES- FONDO AYUDAS</t>
  </si>
  <si>
    <t xml:space="preserve">                                                                                                                         Correspondiente al periodo ABRIL 2025</t>
  </si>
  <si>
    <t>DISTRIBUIDORA DE GOMAS TRINIDAD SRL</t>
  </si>
  <si>
    <t>ALMACENES DEL ESTE S</t>
  </si>
  <si>
    <t>VARIEDADES COMERCIALES Y NOVEDADES BERROA SRL</t>
  </si>
  <si>
    <t>FARMACIA BACOLA SRL</t>
  </si>
  <si>
    <t>FARMACENTRO DEL ESTE SRL</t>
  </si>
  <si>
    <t>FERRETERIA ABREU VALDEZ</t>
  </si>
  <si>
    <t>PABLO MIGUE ADAMES</t>
  </si>
  <si>
    <t>FRANCISCA ANTONIE ALEXIS</t>
  </si>
  <si>
    <t xml:space="preserve">PAGO FACTURA E450000000005 / DONACION A ORGANISMO DE SOCORRO "COMPRA DE GOMAS DE VEHICULO, MENOS ISR 5% </t>
  </si>
  <si>
    <t>2.4.1.2.07</t>
  </si>
  <si>
    <r>
      <t xml:space="preserve">PAGO FACTURA B1500000841  / DONACION DE PROVISIONES ALIMENTICIAS, MENOS ISR 5% </t>
    </r>
    <r>
      <rPr>
        <sz val="11"/>
        <color rgb="FFFF0000"/>
        <rFont val="Calibri Light"/>
        <family val="2"/>
        <scheme val="major"/>
      </rPr>
      <t>SUSTITUCION DEL CK. 23637-DE MARZO 2025- GIRADO POR FIRMA</t>
    </r>
  </si>
  <si>
    <t xml:space="preserve">PAGO FACTURA B1500017618, B1500017630, B1500017620, B1500017632, B1500017622, B1500017643, B1500017623 / DONACION DE PROVISIONES ALIMENTICIAS, MENOS ISR 5% </t>
  </si>
  <si>
    <t xml:space="preserve">PAGO FACTURA B1500000852 / DONACION DE PROVISIONES ALIMENTICIAS, MENOS ISR 5% </t>
  </si>
  <si>
    <t xml:space="preserve">PAGO FACTURA B1500000144 / DONACION DE MEDICAMENTO, MENOS ISR 5% </t>
  </si>
  <si>
    <t xml:space="preserve">PAGO FACTURA B1500004048/ DONACION DE MEDICAMENTO, MENOS ISR 5% </t>
  </si>
  <si>
    <t xml:space="preserve">PAGO FACTURA B1500000968 / DONACION DE MATERIALES FERRETEROS, MENOS ISR 5% </t>
  </si>
  <si>
    <t xml:space="preserve">PAGO FACTURA B110000175/ DONACION PARA CONFECCION DE T-SHIRTS PARA ACTIVIDAD DEPORTIVA, MENOS ISR 2% </t>
  </si>
  <si>
    <t xml:space="preserve">PAGO FACTURA B150000305/ PATROCINIO DE UTLERIA PARA EVENTOS, MENOS ISR 5% Y 100% ITBIS </t>
  </si>
  <si>
    <t>NO SE REALIZARON PAGOS A PROVEEDORES DEL FONDO REPONBLE</t>
  </si>
  <si>
    <t xml:space="preserve">                                                                      RELACIÓN DE PAGOS A PROVEEDORES- FONDO REPONIBLE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</si>
</sst>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\ _€"/>
    <numFmt numFmtId="165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 Light"/>
      <family val="2"/>
      <scheme val="maj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14" fontId="0" fillId="2" borderId="0" xfId="0" applyNumberFormat="1" applyFill="1"/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2" xfId="0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3" fillId="0" borderId="6" xfId="0" applyNumberFormat="1" applyFont="1" applyBorder="1" applyAlignment="1">
      <alignment horizontal="right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10" fillId="2" borderId="0" xfId="0" applyNumberFormat="1" applyFont="1" applyFill="1"/>
    <xf numFmtId="0" fontId="5" fillId="0" borderId="0" xfId="0" applyFont="1"/>
    <xf numFmtId="165" fontId="2" fillId="2" borderId="0" xfId="0" applyNumberFormat="1" applyFont="1" applyFill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3" fontId="0" fillId="0" borderId="0" xfId="0" applyNumberFormat="1"/>
    <xf numFmtId="0" fontId="6" fillId="3" borderId="7" xfId="0" applyFont="1" applyFill="1" applyBorder="1"/>
    <xf numFmtId="14" fontId="4" fillId="3" borderId="8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left"/>
    </xf>
    <xf numFmtId="164" fontId="8" fillId="3" borderId="8" xfId="1" applyNumberFormat="1" applyFont="1" applyFill="1" applyBorder="1" applyAlignment="1">
      <alignment horizontal="center"/>
    </xf>
    <xf numFmtId="4" fontId="8" fillId="3" borderId="9" xfId="1" applyNumberFormat="1" applyFont="1" applyFill="1" applyBorder="1" applyAlignment="1">
      <alignment horizontal="right"/>
    </xf>
    <xf numFmtId="4" fontId="0" fillId="0" borderId="0" xfId="0" applyNumberFormat="1"/>
    <xf numFmtId="0" fontId="11" fillId="2" borderId="0" xfId="0" applyFont="1" applyFill="1"/>
    <xf numFmtId="0" fontId="7" fillId="2" borderId="1" xfId="0" applyFont="1" applyFill="1" applyBorder="1" applyAlignment="1">
      <alignment horizontal="left" wrapText="1"/>
    </xf>
    <xf numFmtId="164" fontId="7" fillId="2" borderId="1" xfId="1" applyNumberFormat="1" applyFont="1" applyFill="1" applyBorder="1" applyAlignment="1">
      <alignment horizontal="center" wrapText="1"/>
    </xf>
    <xf numFmtId="4" fontId="7" fillId="2" borderId="10" xfId="1" applyNumberFormat="1" applyFont="1" applyFill="1" applyBorder="1" applyAlignment="1">
      <alignment horizontal="right" wrapText="1"/>
    </xf>
    <xf numFmtId="14" fontId="7" fillId="2" borderId="1" xfId="0" applyNumberFormat="1" applyFont="1" applyFill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14" fontId="9" fillId="2" borderId="2" xfId="0" applyNumberFormat="1" applyFont="1" applyFill="1" applyBorder="1" applyAlignment="1">
      <alignment horizontal="center" wrapText="1"/>
    </xf>
    <xf numFmtId="4" fontId="7" fillId="2" borderId="5" xfId="0" applyNumberFormat="1" applyFont="1" applyFill="1" applyBorder="1" applyAlignment="1">
      <alignment horizontal="right" wrapText="1"/>
    </xf>
    <xf numFmtId="0" fontId="9" fillId="0" borderId="0" xfId="0" applyFont="1" applyAlignment="1">
      <alignment wrapText="1"/>
    </xf>
    <xf numFmtId="0" fontId="12" fillId="2" borderId="4" xfId="0" applyFont="1" applyFill="1" applyBorder="1" applyAlignment="1">
      <alignment wrapText="1"/>
    </xf>
    <xf numFmtId="0" fontId="9" fillId="2" borderId="0" xfId="0" applyFont="1" applyFill="1" applyAlignment="1">
      <alignment vertical="center" wrapText="1"/>
    </xf>
    <xf numFmtId="14" fontId="5" fillId="2" borderId="1" xfId="0" applyNumberFormat="1" applyFont="1" applyFill="1" applyBorder="1" applyAlignment="1">
      <alignment horizontal="center" wrapText="1"/>
    </xf>
    <xf numFmtId="0" fontId="16" fillId="2" borderId="0" xfId="0" applyFont="1" applyFill="1"/>
  </cellXfs>
  <cellStyles count="2">
    <cellStyle name="Millares" xfId="1" builtinId="3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8F7399-7934-41E6-9B24-19CAEB633B4F}" name="Tabla1" displayName="Tabla1" ref="B5:G15" totalsRowShown="0" headerRowDxfId="19" headerRowBorderDxfId="18" tableBorderDxfId="17" totalsRowBorderDxfId="16">
  <autoFilter ref="B5:G15" xr:uid="{9CAAD6BB-D155-4DDF-B932-3DB80989124C}"/>
  <tableColumns count="6">
    <tableColumn id="1" xr3:uid="{BA9369BD-F9BD-4E00-A520-10E9F6242D61}" name="NUM. CK." dataDxfId="15"/>
    <tableColumn id="2" xr3:uid="{094DAF9C-892E-46E6-BFE9-2F37A2D85F0A}" name="FECHA" dataDxfId="14"/>
    <tableColumn id="3" xr3:uid="{7742A51A-344E-46AF-8EA2-723862B729FF}" name="BENEFICIARIO" dataDxfId="13"/>
    <tableColumn id="5" xr3:uid="{473E02FD-109A-41AF-B7BA-08629231FD71}" name="CONCEPTO" dataDxfId="12"/>
    <tableColumn id="6" xr3:uid="{63325263-46AA-43AC-9D65-13FA0E2CABF0}" name="CODIGO CTA. " dataDxfId="11" dataCellStyle="Millares"/>
    <tableColumn id="7" xr3:uid="{D8CBBCA2-C30F-4243-88EE-A63779A18886}" name="MONTO RD$" dataDxfId="10" dataCellStyle="Millar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237C334-FA7B-4694-A9CE-4A246B64E21E}" name="Tabla13" displayName="Tabla13" ref="B27:G35" totalsRowShown="0" headerRowDxfId="9" headerRowBorderDxfId="8" tableBorderDxfId="7" totalsRowBorderDxfId="6">
  <autoFilter ref="B27:G35" xr:uid="{A4F14333-9F7B-4DCF-939C-C7D553E6CBDD}"/>
  <tableColumns count="6">
    <tableColumn id="1" xr3:uid="{2770DC7E-7134-4567-A068-FEE23BF3D3B4}" name="NUM. CK." dataDxfId="5"/>
    <tableColumn id="2" xr3:uid="{3373D776-0F26-49D6-B0F2-F556D288378D}" name="FECHA" dataDxfId="4"/>
    <tableColumn id="3" xr3:uid="{B905BD2A-E2E3-41DD-85D2-C67D8750CA89}" name="BENEFICIARIO" dataDxfId="3"/>
    <tableColumn id="5" xr3:uid="{0EC399A0-4C31-492C-B823-3D65BC4A2048}" name="CONCEPTO" dataDxfId="2"/>
    <tableColumn id="6" xr3:uid="{335DECBF-30F7-4903-AA39-FA5D07563189}" name="CODIGO CTA. " dataDxfId="1" dataCellStyle="Millares"/>
    <tableColumn id="7" xr3:uid="{90E2D412-79F9-4F61-BF56-AD7A9B063384}" name="MONTO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7D44F-E6CB-4EA3-8297-5BA3D1E5B3D8}">
  <sheetPr>
    <pageSetUpPr fitToPage="1"/>
  </sheetPr>
  <dimension ref="A1:I39"/>
  <sheetViews>
    <sheetView tabSelected="1" topLeftCell="A19" workbookViewId="0">
      <selection activeCell="B23" sqref="B23:G40"/>
    </sheetView>
  </sheetViews>
  <sheetFormatPr baseColWidth="10" defaultRowHeight="15" x14ac:dyDescent="0.25"/>
  <cols>
    <col min="2" max="2" width="12.42578125" customWidth="1"/>
    <col min="4" max="4" width="39.42578125" customWidth="1"/>
    <col min="5" max="5" width="45" customWidth="1"/>
    <col min="6" max="6" width="15.42578125" customWidth="1"/>
    <col min="7" max="7" width="14" customWidth="1"/>
    <col min="8" max="8" width="15.42578125" customWidth="1"/>
  </cols>
  <sheetData>
    <row r="1" spans="2:7" x14ac:dyDescent="0.25">
      <c r="B1" s="1"/>
      <c r="C1" s="2"/>
      <c r="D1" s="1"/>
      <c r="E1" s="3"/>
      <c r="F1" s="3"/>
      <c r="G1" s="3"/>
    </row>
    <row r="2" spans="2:7" ht="18.75" x14ac:dyDescent="0.3">
      <c r="B2" s="15" t="s">
        <v>13</v>
      </c>
      <c r="C2" s="15"/>
      <c r="D2" s="15"/>
      <c r="E2" s="15"/>
      <c r="F2" s="15"/>
      <c r="G2" s="15"/>
    </row>
    <row r="3" spans="2:7" x14ac:dyDescent="0.25">
      <c r="B3" s="5" t="s">
        <v>14</v>
      </c>
      <c r="C3" s="5"/>
      <c r="D3" s="5"/>
      <c r="E3" s="5"/>
      <c r="F3" s="5"/>
      <c r="G3" s="5"/>
    </row>
    <row r="4" spans="2:7" x14ac:dyDescent="0.25">
      <c r="C4" s="7"/>
      <c r="E4" s="8"/>
      <c r="F4" s="8"/>
      <c r="G4" s="4"/>
    </row>
    <row r="5" spans="2:7" ht="15.75" x14ac:dyDescent="0.25">
      <c r="B5" s="9" t="s">
        <v>0</v>
      </c>
      <c r="C5" s="10" t="s">
        <v>1</v>
      </c>
      <c r="D5" s="11" t="s">
        <v>2</v>
      </c>
      <c r="E5" s="11" t="s">
        <v>3</v>
      </c>
      <c r="F5" s="11" t="s">
        <v>4</v>
      </c>
      <c r="G5" s="12" t="s">
        <v>12</v>
      </c>
    </row>
    <row r="6" spans="2:7" s="38" customFormat="1" ht="45" x14ac:dyDescent="0.25">
      <c r="B6" s="37">
        <v>23652</v>
      </c>
      <c r="C6" s="39">
        <v>45761</v>
      </c>
      <c r="D6" s="29" t="s">
        <v>15</v>
      </c>
      <c r="E6" s="29" t="s">
        <v>23</v>
      </c>
      <c r="F6" s="30" t="s">
        <v>24</v>
      </c>
      <c r="G6" s="31">
        <v>14938.98</v>
      </c>
    </row>
    <row r="7" spans="2:7" s="38" customFormat="1" ht="60" x14ac:dyDescent="0.25">
      <c r="B7" s="37">
        <v>23657</v>
      </c>
      <c r="C7" s="39">
        <v>45747</v>
      </c>
      <c r="D7" s="29" t="s">
        <v>17</v>
      </c>
      <c r="E7" s="29" t="s">
        <v>25</v>
      </c>
      <c r="F7" s="30" t="s">
        <v>24</v>
      </c>
      <c r="G7" s="31">
        <v>35095.79</v>
      </c>
    </row>
    <row r="8" spans="2:7" s="38" customFormat="1" ht="60" x14ac:dyDescent="0.25">
      <c r="B8" s="37">
        <v>23664</v>
      </c>
      <c r="C8" s="39">
        <v>45777</v>
      </c>
      <c r="D8" s="29" t="s">
        <v>16</v>
      </c>
      <c r="E8" s="29" t="s">
        <v>26</v>
      </c>
      <c r="F8" s="30" t="s">
        <v>24</v>
      </c>
      <c r="G8" s="31">
        <v>41305.608500000002</v>
      </c>
    </row>
    <row r="9" spans="2:7" s="38" customFormat="1" ht="30" x14ac:dyDescent="0.25">
      <c r="B9" s="37">
        <v>23665</v>
      </c>
      <c r="C9" s="39">
        <v>45777</v>
      </c>
      <c r="D9" s="29" t="s">
        <v>17</v>
      </c>
      <c r="E9" s="29" t="s">
        <v>27</v>
      </c>
      <c r="F9" s="30" t="s">
        <v>24</v>
      </c>
      <c r="G9" s="31">
        <v>80460.452999999994</v>
      </c>
    </row>
    <row r="10" spans="2:7" s="38" customFormat="1" ht="30" x14ac:dyDescent="0.25">
      <c r="B10" s="37">
        <v>23666</v>
      </c>
      <c r="C10" s="39">
        <v>45777</v>
      </c>
      <c r="D10" s="29" t="s">
        <v>18</v>
      </c>
      <c r="E10" s="29" t="s">
        <v>28</v>
      </c>
      <c r="F10" s="30" t="s">
        <v>24</v>
      </c>
      <c r="G10" s="31">
        <v>9785</v>
      </c>
    </row>
    <row r="11" spans="2:7" s="38" customFormat="1" ht="30" x14ac:dyDescent="0.25">
      <c r="B11" s="37">
        <v>23667</v>
      </c>
      <c r="C11" s="39">
        <v>45777</v>
      </c>
      <c r="D11" s="29" t="s">
        <v>19</v>
      </c>
      <c r="E11" s="29" t="s">
        <v>29</v>
      </c>
      <c r="F11" s="30" t="s">
        <v>24</v>
      </c>
      <c r="G11" s="31">
        <v>2555.5</v>
      </c>
    </row>
    <row r="12" spans="2:7" s="38" customFormat="1" ht="30" x14ac:dyDescent="0.25">
      <c r="B12" s="37">
        <v>23669</v>
      </c>
      <c r="C12" s="39">
        <v>45777</v>
      </c>
      <c r="D12" s="29" t="s">
        <v>20</v>
      </c>
      <c r="E12" s="29" t="s">
        <v>30</v>
      </c>
      <c r="F12" s="30" t="s">
        <v>24</v>
      </c>
      <c r="G12" s="31">
        <v>5382.1774999999998</v>
      </c>
    </row>
    <row r="13" spans="2:7" s="38" customFormat="1" ht="45" x14ac:dyDescent="0.25">
      <c r="B13" s="37">
        <v>23670</v>
      </c>
      <c r="C13" s="39">
        <v>45777</v>
      </c>
      <c r="D13" s="29" t="s">
        <v>21</v>
      </c>
      <c r="E13" s="29" t="s">
        <v>31</v>
      </c>
      <c r="F13" s="30" t="s">
        <v>24</v>
      </c>
      <c r="G13" s="31">
        <v>16611</v>
      </c>
    </row>
    <row r="14" spans="2:7" s="38" customFormat="1" ht="45" x14ac:dyDescent="0.25">
      <c r="B14" s="37">
        <v>23671</v>
      </c>
      <c r="C14" s="39">
        <v>45777</v>
      </c>
      <c r="D14" s="29" t="s">
        <v>22</v>
      </c>
      <c r="E14" s="29" t="s">
        <v>32</v>
      </c>
      <c r="F14" s="30" t="s">
        <v>24</v>
      </c>
      <c r="G14" s="31">
        <v>11827.5</v>
      </c>
    </row>
    <row r="15" spans="2:7" s="13" customFormat="1" ht="15.75" x14ac:dyDescent="0.25">
      <c r="B15" s="21"/>
      <c r="C15" s="22"/>
      <c r="D15" s="23" t="s">
        <v>9</v>
      </c>
      <c r="E15" s="24" t="s">
        <v>11</v>
      </c>
      <c r="F15" s="25"/>
      <c r="G15" s="26">
        <f>SUBTOTAL(109,G6:G14)</f>
        <v>217962.00899999999</v>
      </c>
    </row>
    <row r="17" spans="1:9" ht="15.75" x14ac:dyDescent="0.25">
      <c r="A17" s="16"/>
      <c r="B17" s="19" t="s">
        <v>6</v>
      </c>
      <c r="C17" s="18"/>
      <c r="D17" s="5"/>
      <c r="E17" s="5"/>
      <c r="F17" s="14"/>
      <c r="G17" s="6"/>
      <c r="H17" s="17"/>
    </row>
    <row r="18" spans="1:9" ht="15.75" x14ac:dyDescent="0.25">
      <c r="A18" s="16"/>
      <c r="B18" s="1" t="s">
        <v>8</v>
      </c>
      <c r="C18" t="s">
        <v>7</v>
      </c>
      <c r="D18" s="5"/>
      <c r="E18" s="5"/>
      <c r="F18" s="14"/>
      <c r="G18" s="6"/>
      <c r="H18" s="17"/>
      <c r="I18" s="27"/>
    </row>
    <row r="20" spans="1:9" x14ac:dyDescent="0.25">
      <c r="H20" s="20"/>
      <c r="I20" s="27"/>
    </row>
    <row r="23" spans="1:9" x14ac:dyDescent="0.25">
      <c r="B23" s="1"/>
      <c r="C23" s="2"/>
      <c r="D23" s="1"/>
      <c r="E23" s="3"/>
      <c r="F23" s="3"/>
      <c r="G23" s="3"/>
    </row>
    <row r="24" spans="1:9" ht="18.75" x14ac:dyDescent="0.3">
      <c r="B24" s="15" t="s">
        <v>34</v>
      </c>
      <c r="C24" s="15"/>
      <c r="D24" s="15"/>
      <c r="E24" s="15"/>
      <c r="F24" s="15"/>
      <c r="G24" s="15"/>
    </row>
    <row r="25" spans="1:9" x14ac:dyDescent="0.25">
      <c r="B25" s="5" t="s">
        <v>14</v>
      </c>
      <c r="C25" s="5"/>
      <c r="D25" s="5"/>
      <c r="E25" s="5"/>
      <c r="F25" s="5"/>
      <c r="G25" s="5"/>
    </row>
    <row r="26" spans="1:9" x14ac:dyDescent="0.25">
      <c r="C26" s="7"/>
      <c r="E26" s="8"/>
      <c r="F26" s="8"/>
      <c r="G26" s="4"/>
    </row>
    <row r="27" spans="1:9" ht="15.75" x14ac:dyDescent="0.25">
      <c r="B27" s="9" t="s">
        <v>0</v>
      </c>
      <c r="C27" s="10" t="s">
        <v>1</v>
      </c>
      <c r="D27" s="11" t="s">
        <v>2</v>
      </c>
      <c r="E27" s="11" t="s">
        <v>3</v>
      </c>
      <c r="F27" s="11" t="s">
        <v>4</v>
      </c>
      <c r="G27" s="12" t="s">
        <v>5</v>
      </c>
    </row>
    <row r="28" spans="1:9" s="36" customFormat="1" x14ac:dyDescent="0.25">
      <c r="B28" s="33"/>
      <c r="C28" s="34"/>
      <c r="D28" s="32"/>
      <c r="E28" s="29"/>
      <c r="F28" s="30"/>
      <c r="G28" s="35"/>
    </row>
    <row r="29" spans="1:9" s="36" customFormat="1" x14ac:dyDescent="0.25">
      <c r="B29" s="33"/>
      <c r="C29" s="34"/>
      <c r="D29" s="32"/>
      <c r="E29" s="29"/>
      <c r="F29" s="30"/>
      <c r="G29" s="35"/>
    </row>
    <row r="30" spans="1:9" s="36" customFormat="1" x14ac:dyDescent="0.25">
      <c r="B30" s="33"/>
      <c r="C30" s="34"/>
      <c r="D30" s="32"/>
      <c r="E30" s="29"/>
      <c r="F30" s="30"/>
      <c r="G30" s="35"/>
    </row>
    <row r="31" spans="1:9" s="36" customFormat="1" x14ac:dyDescent="0.25">
      <c r="B31" s="33"/>
      <c r="C31" s="34"/>
      <c r="D31" s="32"/>
      <c r="E31" s="29"/>
      <c r="F31" s="30"/>
      <c r="G31" s="35"/>
    </row>
    <row r="32" spans="1:9" s="36" customFormat="1" x14ac:dyDescent="0.25">
      <c r="B32" s="33"/>
      <c r="C32" s="34"/>
      <c r="D32" s="32"/>
      <c r="E32" s="29"/>
      <c r="F32" s="30"/>
      <c r="G32" s="35"/>
    </row>
    <row r="33" spans="2:7" s="36" customFormat="1" x14ac:dyDescent="0.25">
      <c r="B33" s="33"/>
      <c r="C33" s="34"/>
      <c r="D33" s="32"/>
      <c r="E33" s="29"/>
      <c r="F33" s="30"/>
      <c r="G33" s="35"/>
    </row>
    <row r="34" spans="2:7" s="36" customFormat="1" x14ac:dyDescent="0.25">
      <c r="B34" s="33"/>
      <c r="C34" s="34"/>
      <c r="D34" s="32"/>
      <c r="E34" s="29"/>
      <c r="F34" s="30"/>
      <c r="G34" s="35"/>
    </row>
    <row r="35" spans="2:7" ht="15.75" x14ac:dyDescent="0.25">
      <c r="B35" s="21"/>
      <c r="C35" s="22"/>
      <c r="D35" s="23" t="s">
        <v>9</v>
      </c>
      <c r="E35" s="24" t="s">
        <v>10</v>
      </c>
      <c r="F35" s="25"/>
      <c r="G35" s="26">
        <f>SUBTOTAL(109,G28:G34)</f>
        <v>0</v>
      </c>
    </row>
    <row r="38" spans="2:7" x14ac:dyDescent="0.25">
      <c r="B38" s="19" t="s">
        <v>6</v>
      </c>
      <c r="C38" s="18"/>
      <c r="D38" s="40" t="s">
        <v>33</v>
      </c>
      <c r="E38" s="28"/>
      <c r="F38" s="14"/>
      <c r="G38" s="6"/>
    </row>
    <row r="39" spans="2:7" x14ac:dyDescent="0.25">
      <c r="B39" s="1" t="s">
        <v>8</v>
      </c>
      <c r="C39" t="s">
        <v>7</v>
      </c>
      <c r="D39" s="5"/>
      <c r="E39" s="5"/>
      <c r="F39" s="14"/>
      <c r="G39" s="6"/>
    </row>
  </sheetData>
  <pageMargins left="0.70866141732283472" right="0.70866141732283472" top="2.1653543307086616" bottom="0.19685039370078741" header="0.31496062992125984" footer="7.874015748031496E-2"/>
  <pageSetup scale="54"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>&amp;C&amp;K002060Calle Teniente Amado García Guerrero, No. 21, La Romana, República Dominicana, 22000
Teléfonos 809-556-8523/ Ext. 2003
Correo electrónico &amp;KC00000goblaromana.contabilidad@gmail.com</oddFooter>
  </headerFooter>
  <legacyDrawing r:id="rId2"/>
  <legacyDrawingHF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AYUDAS Y REPONIBLE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2025-05-19T19:25:38Z</cp:lastPrinted>
  <dcterms:created xsi:type="dcterms:W3CDTF">2025-03-31T23:55:48Z</dcterms:created>
  <dcterms:modified xsi:type="dcterms:W3CDTF">2025-05-19T19:27:44Z</dcterms:modified>
</cp:coreProperties>
</file>